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90" yWindow="525" windowWidth="19815" windowHeight="7365"/>
  </bookViews>
  <sheets>
    <sheet name="Janeiro 2016" sheetId="6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6"/>
  <c r="D16"/>
  <c r="D12"/>
  <c r="C12"/>
  <c r="C16"/>
  <c r="C14"/>
  <c r="C13"/>
  <c r="B16"/>
  <c r="B14"/>
  <c r="B13"/>
  <c r="G13" l="1"/>
  <c r="I13" s="1"/>
  <c r="G14"/>
  <c r="D15"/>
  <c r="D14"/>
  <c r="E14" s="1"/>
  <c r="I14" s="1"/>
  <c r="B15"/>
  <c r="F15" s="1"/>
  <c r="C15"/>
  <c r="F16"/>
  <c r="G12"/>
  <c r="E15" l="1"/>
  <c r="I15" s="1"/>
  <c r="F17"/>
  <c r="G17"/>
  <c r="H16"/>
  <c r="H17" s="1"/>
  <c r="E12"/>
  <c r="I12" s="1"/>
  <c r="I16" l="1"/>
  <c r="I17" s="1"/>
  <c r="E17"/>
  <c r="H18" s="1"/>
</calcChain>
</file>

<file path=xl/sharedStrings.xml><?xml version="1.0" encoding="utf-8"?>
<sst xmlns="http://schemas.openxmlformats.org/spreadsheetml/2006/main" count="41" uniqueCount="27">
  <si>
    <t>VT</t>
  </si>
  <si>
    <t>VR</t>
  </si>
  <si>
    <t>VA</t>
  </si>
  <si>
    <t>VC</t>
  </si>
  <si>
    <t>Total do Pedido</t>
  </si>
  <si>
    <t>Refeição</t>
  </si>
  <si>
    <t>Alimentação</t>
  </si>
  <si>
    <t>Transporte</t>
  </si>
  <si>
    <t>Combustível</t>
  </si>
  <si>
    <t>Dias Transporte</t>
  </si>
  <si>
    <t>Dias no mês</t>
  </si>
  <si>
    <t>Colaborador</t>
  </si>
  <si>
    <t>Dias Alimentação</t>
  </si>
  <si>
    <t>Funcionário 1</t>
  </si>
  <si>
    <t>Funcionário 2</t>
  </si>
  <si>
    <t>Funcionário 3</t>
  </si>
  <si>
    <t>Funcionário 4</t>
  </si>
  <si>
    <t>Funcionário 5</t>
  </si>
  <si>
    <t>Metrô ou Ônibus</t>
  </si>
  <si>
    <t>Valor Diário 
Transporte</t>
  </si>
  <si>
    <t>Integração</t>
  </si>
  <si>
    <t>CONTROLE DE BENEFÍCIOS</t>
  </si>
  <si>
    <t>BENEFÍCIOS</t>
  </si>
  <si>
    <t>Total Mensal por Funcionário</t>
  </si>
  <si>
    <t>Tabela de Tarifas</t>
  </si>
  <si>
    <t>Não Recebe</t>
  </si>
  <si>
    <t>-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</si>
</sst>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43" fontId="0" fillId="2" borderId="1" xfId="0" applyNumberFormat="1" applyFill="1" applyBorder="1"/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43" fontId="0" fillId="0" borderId="1" xfId="0" applyNumberFormat="1" applyFill="1" applyBorder="1"/>
    <xf numFmtId="0" fontId="0" fillId="2" borderId="1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43" fontId="0" fillId="0" borderId="4" xfId="0" applyNumberFormat="1" applyFill="1" applyBorder="1"/>
    <xf numFmtId="43" fontId="0" fillId="2" borderId="4" xfId="0" applyNumberFormat="1" applyFill="1" applyBorder="1"/>
    <xf numFmtId="0" fontId="3" fillId="0" borderId="0" xfId="0" applyFont="1" applyBorder="1" applyAlignment="1">
      <alignment vertic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Border="1"/>
    <xf numFmtId="0" fontId="4" fillId="0" borderId="0" xfId="0" applyFont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4" fontId="2" fillId="2" borderId="1" xfId="2" applyFont="1" applyFill="1" applyBorder="1" applyAlignment="1">
      <alignment vertical="center"/>
    </xf>
    <xf numFmtId="44" fontId="3" fillId="2" borderId="1" xfId="2" applyFont="1" applyFill="1" applyBorder="1" applyAlignment="1">
      <alignment horizontal="center" vertical="center" wrapText="1"/>
    </xf>
    <xf numFmtId="44" fontId="1" fillId="0" borderId="1" xfId="2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vertical="center"/>
    </xf>
    <xf numFmtId="0" fontId="0" fillId="3" borderId="0" xfId="0" applyFill="1"/>
    <xf numFmtId="2" fontId="0" fillId="3" borderId="1" xfId="0" applyNumberFormat="1" applyFill="1" applyBorder="1"/>
    <xf numFmtId="44" fontId="0" fillId="3" borderId="1" xfId="2" applyFont="1" applyFill="1" applyBorder="1" applyAlignment="1">
      <alignment vertical="center"/>
    </xf>
    <xf numFmtId="0" fontId="0" fillId="3" borderId="1" xfId="0" applyFill="1" applyBorder="1"/>
    <xf numFmtId="0" fontId="3" fillId="0" borderId="4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4" fontId="3" fillId="0" borderId="1" xfId="2" applyFont="1" applyFill="1" applyBorder="1" applyAlignment="1">
      <alignment vertical="center"/>
    </xf>
    <xf numFmtId="44" fontId="3" fillId="2" borderId="1" xfId="2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3" fontId="3" fillId="2" borderId="2" xfId="1" applyFont="1" applyFill="1" applyBorder="1" applyAlignment="1">
      <alignment horizontal="center" vertical="center"/>
    </xf>
    <xf numFmtId="43" fontId="3" fillId="2" borderId="3" xfId="1" applyFont="1" applyFill="1" applyBorder="1" applyAlignment="1">
      <alignment horizontal="center" vertical="center"/>
    </xf>
    <xf numFmtId="43" fontId="3" fillId="2" borderId="4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Separador de milhares" xfId="1" builtinId="3"/>
  </cellStyles>
  <dxfs count="1"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workbookViewId="0">
      <selection sqref="A1:I1"/>
    </sheetView>
  </sheetViews>
  <sheetFormatPr defaultRowHeight="15"/>
  <cols>
    <col min="1" max="1" width="17" customWidth="1"/>
    <col min="2" max="8" width="13.7109375" customWidth="1"/>
    <col min="9" max="9" width="15.7109375" customWidth="1"/>
    <col min="10" max="10" width="16.7109375" customWidth="1"/>
    <col min="11" max="11" width="23.85546875" customWidth="1"/>
  </cols>
  <sheetData>
    <row r="1" spans="1:11" ht="33.75" customHeight="1">
      <c r="A1" s="36" t="s">
        <v>21</v>
      </c>
      <c r="B1" s="36"/>
      <c r="C1" s="36"/>
      <c r="D1" s="36"/>
      <c r="E1" s="36"/>
      <c r="F1" s="36"/>
      <c r="G1" s="36"/>
      <c r="H1" s="36"/>
      <c r="I1" s="36"/>
      <c r="J1" s="15"/>
      <c r="K1" s="15"/>
    </row>
    <row r="3" spans="1:11">
      <c r="A3" t="s">
        <v>10</v>
      </c>
      <c r="B3" s="23">
        <v>20</v>
      </c>
    </row>
    <row r="5" spans="1:11">
      <c r="A5" s="32" t="s">
        <v>24</v>
      </c>
      <c r="B5" s="12" t="s">
        <v>0</v>
      </c>
      <c r="C5" s="12" t="s">
        <v>1</v>
      </c>
      <c r="D5" s="12" t="s">
        <v>2</v>
      </c>
      <c r="E5" s="12" t="s">
        <v>3</v>
      </c>
    </row>
    <row r="6" spans="1:11" ht="15" customHeight="1">
      <c r="A6" s="32"/>
      <c r="B6" s="12" t="s">
        <v>7</v>
      </c>
      <c r="C6" s="13" t="s">
        <v>5</v>
      </c>
      <c r="D6" s="13" t="s">
        <v>6</v>
      </c>
      <c r="E6" s="12" t="s">
        <v>8</v>
      </c>
    </row>
    <row r="7" spans="1:11">
      <c r="A7" s="11" t="s">
        <v>20</v>
      </c>
      <c r="B7" s="24">
        <v>3.8</v>
      </c>
      <c r="C7" s="25">
        <v>20</v>
      </c>
      <c r="D7" s="25">
        <v>20</v>
      </c>
      <c r="E7" s="26">
        <v>5.92</v>
      </c>
      <c r="F7" s="2"/>
    </row>
    <row r="8" spans="1:11">
      <c r="A8" s="11" t="s">
        <v>18</v>
      </c>
      <c r="B8" s="26">
        <v>5.92</v>
      </c>
      <c r="C8" s="14"/>
      <c r="D8" s="14"/>
      <c r="E8" s="14"/>
      <c r="F8" s="2"/>
    </row>
    <row r="9" spans="1:11">
      <c r="F9" s="2"/>
    </row>
    <row r="10" spans="1:11" ht="24" customHeight="1">
      <c r="E10" s="33" t="s">
        <v>22</v>
      </c>
      <c r="F10" s="34"/>
      <c r="G10" s="34"/>
      <c r="H10" s="34"/>
      <c r="I10" s="35"/>
    </row>
    <row r="11" spans="1:11" ht="30">
      <c r="A11" s="28" t="s">
        <v>11</v>
      </c>
      <c r="B11" s="29" t="s">
        <v>12</v>
      </c>
      <c r="C11" s="29" t="s">
        <v>9</v>
      </c>
      <c r="D11" s="29" t="s">
        <v>19</v>
      </c>
      <c r="E11" s="27" t="s">
        <v>0</v>
      </c>
      <c r="F11" s="18" t="s">
        <v>1</v>
      </c>
      <c r="G11" s="18" t="s">
        <v>2</v>
      </c>
      <c r="H11" s="18" t="s">
        <v>3</v>
      </c>
      <c r="I11" s="20" t="s">
        <v>23</v>
      </c>
    </row>
    <row r="12" spans="1:11" ht="15" customHeight="1">
      <c r="A12" s="6" t="s">
        <v>13</v>
      </c>
      <c r="B12" s="7">
        <f t="shared" ref="B12:C16" si="0">$B$3</f>
        <v>20</v>
      </c>
      <c r="C12" s="7">
        <f t="shared" si="0"/>
        <v>20</v>
      </c>
      <c r="D12" s="30">
        <f>2*$B$7</f>
        <v>7.6</v>
      </c>
      <c r="E12" s="8">
        <f>C12*D12</f>
        <v>152</v>
      </c>
      <c r="F12" s="1" t="s">
        <v>26</v>
      </c>
      <c r="G12" s="4">
        <f>B12*$D$7</f>
        <v>400</v>
      </c>
      <c r="H12" s="1" t="s">
        <v>26</v>
      </c>
      <c r="I12" s="21">
        <f>SUM(E12:H12)</f>
        <v>552</v>
      </c>
    </row>
    <row r="13" spans="1:11">
      <c r="A13" s="6" t="s">
        <v>14</v>
      </c>
      <c r="B13" s="7">
        <f t="shared" si="0"/>
        <v>20</v>
      </c>
      <c r="C13" s="7">
        <f t="shared" si="0"/>
        <v>20</v>
      </c>
      <c r="D13" s="31" t="s">
        <v>25</v>
      </c>
      <c r="E13" s="9" t="s">
        <v>26</v>
      </c>
      <c r="F13" s="1" t="s">
        <v>26</v>
      </c>
      <c r="G13" s="4">
        <f>B13*$D$7</f>
        <v>400</v>
      </c>
      <c r="H13" s="1" t="s">
        <v>26</v>
      </c>
      <c r="I13" s="21">
        <f t="shared" ref="I13:I16" si="1">SUM(E13:H13)</f>
        <v>400</v>
      </c>
      <c r="K13" s="3"/>
    </row>
    <row r="14" spans="1:11">
      <c r="A14" s="6" t="s">
        <v>15</v>
      </c>
      <c r="B14" s="7">
        <f t="shared" si="0"/>
        <v>20</v>
      </c>
      <c r="C14" s="7">
        <f t="shared" si="0"/>
        <v>20</v>
      </c>
      <c r="D14" s="30">
        <f>2*$B$8</f>
        <v>11.84</v>
      </c>
      <c r="E14" s="8">
        <f>C14*D14</f>
        <v>236.8</v>
      </c>
      <c r="F14" s="5" t="s">
        <v>26</v>
      </c>
      <c r="G14" s="4">
        <f>B14*$D$7</f>
        <v>400</v>
      </c>
      <c r="H14" s="1" t="s">
        <v>26</v>
      </c>
      <c r="I14" s="21">
        <f t="shared" si="1"/>
        <v>636.79999999999995</v>
      </c>
    </row>
    <row r="15" spans="1:11">
      <c r="A15" s="6" t="s">
        <v>16</v>
      </c>
      <c r="B15" s="7">
        <f t="shared" si="0"/>
        <v>20</v>
      </c>
      <c r="C15" s="7">
        <f t="shared" si="0"/>
        <v>20</v>
      </c>
      <c r="D15" s="30">
        <f>2*$B$7</f>
        <v>7.6</v>
      </c>
      <c r="E15" s="8">
        <f>C15*D15</f>
        <v>152</v>
      </c>
      <c r="F15" s="4">
        <f>B15*$C$7</f>
        <v>400</v>
      </c>
      <c r="G15" s="1" t="s">
        <v>26</v>
      </c>
      <c r="H15" s="1" t="s">
        <v>26</v>
      </c>
      <c r="I15" s="21">
        <f t="shared" si="1"/>
        <v>552</v>
      </c>
    </row>
    <row r="16" spans="1:11">
      <c r="A16" s="6" t="s">
        <v>17</v>
      </c>
      <c r="B16" s="7">
        <f t="shared" si="0"/>
        <v>20</v>
      </c>
      <c r="C16" s="7">
        <f t="shared" si="0"/>
        <v>20</v>
      </c>
      <c r="D16" s="30">
        <f>2*$E$7</f>
        <v>11.84</v>
      </c>
      <c r="E16" s="9" t="s">
        <v>26</v>
      </c>
      <c r="F16" s="4">
        <f>B16*$C$7</f>
        <v>400</v>
      </c>
      <c r="G16" s="1" t="s">
        <v>26</v>
      </c>
      <c r="H16" s="4">
        <f>C16*D16</f>
        <v>236.8</v>
      </c>
      <c r="I16" s="21">
        <f t="shared" si="1"/>
        <v>636.79999999999995</v>
      </c>
    </row>
    <row r="17" spans="2:9" s="3" customFormat="1" ht="24.95" customHeight="1">
      <c r="B17" s="10"/>
      <c r="E17" s="16">
        <f>SUM(E12:E16)</f>
        <v>540.79999999999995</v>
      </c>
      <c r="F17" s="16">
        <f>SUM(F12:F16)</f>
        <v>800</v>
      </c>
      <c r="G17" s="16">
        <f>SUM(G12:G16)</f>
        <v>1200</v>
      </c>
      <c r="H17" s="16">
        <f>SUM(H12:H16)</f>
        <v>236.8</v>
      </c>
      <c r="I17" s="22">
        <f>SUM(I12:I16)</f>
        <v>2777.6000000000004</v>
      </c>
    </row>
    <row r="18" spans="2:9" s="3" customFormat="1" ht="24.95" customHeight="1">
      <c r="E18" s="37" t="s">
        <v>4</v>
      </c>
      <c r="F18" s="38"/>
      <c r="G18" s="39"/>
      <c r="H18" s="19">
        <f>SUM(F17:H17)</f>
        <v>2236.8000000000002</v>
      </c>
      <c r="I18" s="17"/>
    </row>
  </sheetData>
  <mergeCells count="4">
    <mergeCell ref="A5:A6"/>
    <mergeCell ref="E10:I10"/>
    <mergeCell ref="A1:I1"/>
    <mergeCell ref="E18:G18"/>
  </mergeCells>
  <conditionalFormatting sqref="B12:C16">
    <cfRule type="cellIs" dxfId="0" priority="11" operator="notEqual">
      <formula>$B$3</formula>
    </cfRule>
  </conditionalFormatting>
  <pageMargins left="0.51181102362204722" right="0.51181102362204722" top="0.78740157480314965" bottom="0.78740157480314965" header="0.31496062992125984" footer="0.31496062992125984"/>
  <pageSetup paperSize="9" orientation="landscape" r:id="rId1"/>
  <ignoredErrors>
    <ignoredError sqref="D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</dc:creator>
  <cp:lastModifiedBy>Paula</cp:lastModifiedBy>
  <cp:lastPrinted>2016-03-26T02:13:54Z</cp:lastPrinted>
  <dcterms:created xsi:type="dcterms:W3CDTF">2014-12-23T15:10:20Z</dcterms:created>
  <dcterms:modified xsi:type="dcterms:W3CDTF">2016-03-26T02:21:45Z</dcterms:modified>
</cp:coreProperties>
</file>